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<sst xmlns="http://schemas.openxmlformats.org/spreadsheetml/2006/main" count="6" uniqueCount="6">
  <si>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Year</t>
  </si>
  <si>
    <t>Straight line</t>
  </si>
  <si>
    <t>Constant percentage</t>
  </si>
  <si>
    <t xml:space="preserve">Sum of Digits </t>
  </si>
  <si>
    <t>Compound interest</t>
  </si>
  <si>
    <t>Yearly Depreciation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</si>
</sst>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workbookViewId="0" topLeftCell="A1">
      <selection activeCell="A18" sqref="A18"/>
    </sheetView>
  </sheetViews>
  <sheetFormatPr defaultColWidth="11.421875" defaultRowHeight="12.75"/>
  <cols>
    <col min="1" max="3" width="11.57421875" style="0" customWidth="1"/>
    <col min="4" max="4" width="24.28125" style="0" customWidth="1"/>
    <col min="5" max="5" width="0" style="0" hidden="1" customWidth="1"/>
    <col min="6" max="6" width="13.421875" style="0" customWidth="1"/>
    <col min="7" max="7" width="20.421875" style="0" customWidth="1"/>
    <col min="8" max="16384" width="11.57421875" style="0" customWidth="1"/>
  </cols>
  <sheetData>
    <row r="1" spans="2:16" ht="12">
      <c r="B1">
        <v>1500</v>
      </c>
      <c r="C1">
        <v>300</v>
      </c>
      <c r="G1" s="1">
        <v>0.01</v>
      </c>
      <c r="H1" s="1">
        <v>0.02</v>
      </c>
      <c r="I1" s="1">
        <v>0.03</v>
      </c>
      <c r="J1" s="1">
        <v>0.04</v>
      </c>
      <c r="K1" s="1">
        <v>0.05</v>
      </c>
      <c r="L1" s="1">
        <v>0.06</v>
      </c>
      <c r="M1" s="1">
        <v>0.07</v>
      </c>
      <c r="N1" s="1">
        <v>0.08</v>
      </c>
      <c r="O1" s="1">
        <v>0.09</v>
      </c>
      <c r="P1" s="1">
        <v>0.1</v>
      </c>
    </row>
    <row r="2" ht="12"/>
    <row r="3" spans="1:7" ht="12">
      <c r="A3" t="s">
        <v>0</v>
      </c>
      <c r="C3" t="s">
        <v>1</v>
      </c>
      <c r="D3" t="s">
        <v>2</v>
      </c>
      <c r="F3" t="s">
        <v>3</v>
      </c>
      <c r="G3" t="s">
        <v>4</v>
      </c>
    </row>
    <row r="4" spans="1:16" ht="12">
      <c r="A4">
        <v>0</v>
      </c>
      <c r="C4">
        <f>$B$1+($C$1-$B$1)*$A4/$A$7</f>
        <v>1500</v>
      </c>
      <c r="D4">
        <f>$B$1*($C$1/$B$1)^($A4/$A$7)</f>
        <v>1500</v>
      </c>
      <c r="E4">
        <v>3</v>
      </c>
      <c r="F4">
        <f>B1</f>
        <v>1500</v>
      </c>
      <c r="G4">
        <f>$B$1-(((1+G$1)^$A4-1)/((1+G$1)^$A$7-1))*($B$1-$C$1)</f>
        <v>1500</v>
      </c>
      <c r="H4">
        <f>$B$1-(((1+H$1)^$A4-1)/((1+H$1)^$A$7-1))*($B$1-$C$1)</f>
        <v>1500</v>
      </c>
      <c r="I4">
        <f>$B$1-(((1+I$1)^$A4-1)/((1+I$1)^$A$7-1))*($B$1-$C$1)</f>
        <v>1500</v>
      </c>
      <c r="J4">
        <f>$B$1-(((1+J$1)^$A4-1)/((1+J$1)^$A$7-1))*($B$1-$C$1)</f>
        <v>1500</v>
      </c>
      <c r="K4">
        <f>$B$1-(((1+K$1)^$A4-1)/((1+K$1)^$A$7-1))*($B$1-$C$1)</f>
        <v>1500</v>
      </c>
      <c r="L4">
        <f>$B$1-(((1+L$1)^$A4-1)/((1+L$1)^$A$7-1))*($B$1-$C$1)</f>
        <v>1500</v>
      </c>
      <c r="M4">
        <f>$B$1-(((1+M$1)^$A4-1)/((1+M$1)^$A$7-1))*($B$1-$C$1)</f>
        <v>1500</v>
      </c>
      <c r="N4">
        <f>$B$1-(((1+N$1)^$A4-1)/((1+N$1)^$A$7-1))*($B$1-$C$1)</f>
        <v>1500</v>
      </c>
      <c r="O4">
        <f>$B$1-(((1+O$1)^$A4-1)/((1+O$1)^$A$7-1))*($B$1-$C$1)</f>
        <v>1500</v>
      </c>
      <c r="P4">
        <f>$B$1-(((1+P$1)^$A4-1)/((1+P$1)^$A$7-1))*($B$1-$C$1)</f>
        <v>1500</v>
      </c>
    </row>
    <row r="5" spans="1:16" ht="12">
      <c r="A5">
        <v>1</v>
      </c>
      <c r="C5">
        <f>$B$1+($C$1-$B$1)*$A5/$A$7</f>
        <v>1100</v>
      </c>
      <c r="D5">
        <f>$B$1*($C$1/$B$1)^($A5/$A$7)</f>
        <v>877.2053214638598</v>
      </c>
      <c r="E5">
        <v>2</v>
      </c>
      <c r="F5">
        <f>F4-E4/$A$8*($B$1-$C$1)</f>
        <v>900</v>
      </c>
      <c r="G5">
        <f>$B$1-(((1+G$1)^$A5-1)/((1+G$1)^$A$7-1))*($B$1-$C$1)</f>
        <v>1103.9734662222384</v>
      </c>
      <c r="H5">
        <f>$B$1-(((1+H$1)^$A5-1)/((1+H$1)^$A$7-1))*($B$1-$C$1)</f>
        <v>1107.8943928898188</v>
      </c>
      <c r="I5">
        <f>$B$1-(((1+I$1)^$A5-1)/((1+I$1)^$A$7-1))*($B$1-$C$1)</f>
        <v>1111.763564010482</v>
      </c>
      <c r="J5">
        <f>$B$1-(((1+J$1)^$A5-1)/((1+J$1)^$A$7-1))*($B$1-$C$1)</f>
        <v>1115.5817529472065</v>
      </c>
      <c r="K5">
        <f>$B$1-(((1+K$1)^$A5-1)/((1+K$1)^$A$7-1))*($B$1-$C$1)</f>
        <v>1119.349722442506</v>
      </c>
      <c r="L5">
        <f>$B$1-(((1+L$1)^$A5-1)/((1+L$1)^$A$7-1))*($B$1-$C$1)</f>
        <v>1123.068224651338</v>
      </c>
      <c r="M5">
        <f>$B$1-(((1+M$1)^$A5-1)/((1+M$1)^$A$7-1))*($B$1-$C$1)</f>
        <v>1126.7380011819962</v>
      </c>
      <c r="N5">
        <f>$B$1-(((1+N$1)^$A5-1)/((1+N$1)^$A$7-1))*($B$1-$C$1)</f>
        <v>1130.359783144406</v>
      </c>
      <c r="O5">
        <f>$B$1-(((1+O$1)^$A5-1)/((1+O$1)^$A$7-1))*($B$1-$C$1)</f>
        <v>1133.9342912052712</v>
      </c>
      <c r="P5">
        <f>$B$1-(((1+P$1)^$A5-1)/((1+P$1)^$A$7-1))*($B$1-$C$1)</f>
        <v>1137.462235649547</v>
      </c>
    </row>
    <row r="6" spans="1:16" ht="12">
      <c r="A6">
        <v>2</v>
      </c>
      <c r="C6">
        <f>$B$1+($C$1-$B$1)*$A6/$A$7</f>
        <v>700</v>
      </c>
      <c r="D6">
        <f>$B$1*($C$1/$B$1)^($A6/$A$7)</f>
        <v>512.9927840030092</v>
      </c>
      <c r="E6">
        <v>1</v>
      </c>
      <c r="F6">
        <f>F5-E5/$A$8*($B$1-$C$1)</f>
        <v>500</v>
      </c>
      <c r="G6">
        <f>$B$1-(((1+G$1)^$A6-1)/((1+G$1)^$A$7-1))*($B$1-$C$1)</f>
        <v>703.9866671066994</v>
      </c>
      <c r="H6">
        <f>$B$1-(((1+H$1)^$A6-1)/((1+H$1)^$A$7-1))*($B$1-$C$1)</f>
        <v>707.9466736374352</v>
      </c>
      <c r="I6">
        <f>$B$1-(((1+I$1)^$A6-1)/((1+I$1)^$A$7-1))*($B$1-$C$1)</f>
        <v>711.8800349412799</v>
      </c>
      <c r="J6">
        <f>$B$1-(((1+J$1)^$A6-1)/((1+J$1)^$A$7-1))*($B$1-$C$1)</f>
        <v>715.7867760123007</v>
      </c>
      <c r="K6">
        <f>$B$1-(((1+K$1)^$A6-1)/((1+K$1)^$A$7-1))*($B$1-$C$1)</f>
        <v>719.6669310071376</v>
      </c>
      <c r="L6">
        <f>$B$1-(((1+L$1)^$A6-1)/((1+L$1)^$A$7-1))*($B$1-$C$1)</f>
        <v>723.5205427817558</v>
      </c>
      <c r="M6">
        <f>$B$1-(((1+M$1)^$A6-1)/((1+M$1)^$A$7-1))*($B$1-$C$1)</f>
        <v>727.3476624467326</v>
      </c>
      <c r="N6">
        <f>$B$1-(((1+N$1)^$A6-1)/((1+N$1)^$A$7-1))*($B$1-$C$1)</f>
        <v>731.1483489403647</v>
      </c>
      <c r="O6">
        <f>$B$1-(((1+O$1)^$A6-1)/((1+O$1)^$A$7-1))*($B$1-$C$1)</f>
        <v>734.922668619017</v>
      </c>
      <c r="P6">
        <f>$B$1-(((1+P$1)^$A6-1)/((1+P$1)^$A$7-1))*($B$1-$C$1)</f>
        <v>738.6706948640485</v>
      </c>
    </row>
    <row r="7" spans="1:16" ht="12">
      <c r="A7">
        <v>3</v>
      </c>
      <c r="C7">
        <f>$B$1+($C$1-$B$1)*$A7/$A$7</f>
        <v>300</v>
      </c>
      <c r="D7">
        <f>$B$1*($C$1/$B$1)^($A7/$A$7)</f>
        <v>300</v>
      </c>
      <c r="E7">
        <v>0</v>
      </c>
      <c r="F7">
        <f>F6-E6/$A$8*($B$1-$C$1)</f>
        <v>300</v>
      </c>
      <c r="G7">
        <f>$B$1-(((1+G$1)^$A7-1)/((1+G$1)^$A$7-1))*($B$1-$C$1)</f>
        <v>300</v>
      </c>
      <c r="H7">
        <f>$B$1-(((1+H$1)^$A7-1)/((1+H$1)^$A$7-1))*($B$1-$C$1)</f>
        <v>300</v>
      </c>
      <c r="I7">
        <f>$B$1-(((1+I$1)^$A7-1)/((1+I$1)^$A$7-1))*($B$1-$C$1)</f>
        <v>300</v>
      </c>
      <c r="J7">
        <f>$B$1-(((1+J$1)^$A7-1)/((1+J$1)^$A$7-1))*($B$1-$C$1)</f>
        <v>300</v>
      </c>
      <c r="K7">
        <f>$B$1-(((1+K$1)^$A7-1)/((1+K$1)^$A$7-1))*($B$1-$C$1)</f>
        <v>300</v>
      </c>
      <c r="L7">
        <f>$B$1-(((1+L$1)^$A7-1)/((1+L$1)^$A$7-1))*($B$1-$C$1)</f>
        <v>300</v>
      </c>
      <c r="M7">
        <f>$B$1-(((1+M$1)^$A7-1)/((1+M$1)^$A$7-1))*($B$1-$C$1)</f>
        <v>300</v>
      </c>
      <c r="N7">
        <f>$B$1-(((1+N$1)^$A7-1)/((1+N$1)^$A$7-1))*($B$1-$C$1)</f>
        <v>300</v>
      </c>
      <c r="O7">
        <f>$B$1-(((1+O$1)^$A7-1)/((1+O$1)^$A$7-1))*($B$1-$C$1)</f>
        <v>300</v>
      </c>
      <c r="P7">
        <f>$B$1-(((1+P$1)^$A7-1)/((1+P$1)^$A$7-1))*($B$1-$C$1)</f>
        <v>300</v>
      </c>
    </row>
    <row r="8" ht="12">
      <c r="A8">
        <f>SUM(A4:A7)</f>
        <v>6</v>
      </c>
    </row>
    <row r="9" ht="12"/>
    <row r="10" ht="12"/>
    <row r="11" ht="12"/>
    <row r="12" ht="12"/>
    <row r="13" ht="12"/>
    <row r="14" ht="12">
      <c r="A14" t="s">
        <v>5</v>
      </c>
    </row>
    <row r="15" ht="12"/>
    <row r="16" spans="1:16" ht="12">
      <c r="A16">
        <v>1</v>
      </c>
      <c r="C16">
        <f>C4-C5</f>
        <v>400</v>
      </c>
      <c r="D16">
        <f>D4-D5</f>
        <v>622.7946785361402</v>
      </c>
      <c r="E16">
        <f>E4-E5</f>
        <v>1</v>
      </c>
      <c r="F16">
        <f>F4-F5</f>
        <v>600</v>
      </c>
      <c r="G16">
        <f>G4-G5</f>
        <v>396.02653377776164</v>
      </c>
      <c r="H16">
        <f>H4-H5</f>
        <v>392.10560711018115</v>
      </c>
      <c r="I16">
        <f>I4-I5</f>
        <v>388.236435989518</v>
      </c>
      <c r="J16">
        <f>J4-J5</f>
        <v>384.4182470527935</v>
      </c>
      <c r="K16">
        <f>K4-K5</f>
        <v>380.65027755749406</v>
      </c>
      <c r="L16">
        <f>L4-L5</f>
        <v>376.9317753486621</v>
      </c>
      <c r="M16">
        <f>M4-M5</f>
        <v>373.2619988180038</v>
      </c>
      <c r="N16">
        <f>N4-N5</f>
        <v>369.64021685559396</v>
      </c>
      <c r="O16">
        <f>O4-O5</f>
        <v>366.06570879472883</v>
      </c>
      <c r="P16">
        <f>P4-P5</f>
        <v>362.537764350453</v>
      </c>
    </row>
    <row r="17" spans="1:16" ht="12">
      <c r="A17">
        <v>2</v>
      </c>
      <c r="C17">
        <f>C5-C6</f>
        <v>400</v>
      </c>
      <c r="D17">
        <f>D5-D6</f>
        <v>364.2125374608506</v>
      </c>
      <c r="E17">
        <f>E5-E6</f>
        <v>1</v>
      </c>
      <c r="F17">
        <f>F5-F6</f>
        <v>400</v>
      </c>
      <c r="G17">
        <f>G5-G6</f>
        <v>399.98679911553893</v>
      </c>
      <c r="H17">
        <f>H5-H6</f>
        <v>399.94771925238365</v>
      </c>
      <c r="I17">
        <f>I5-I6</f>
        <v>399.88352906920215</v>
      </c>
      <c r="J17">
        <f>J5-J6</f>
        <v>399.7949769349058</v>
      </c>
      <c r="K17">
        <f>K5-K6</f>
        <v>399.68279143536836</v>
      </c>
      <c r="L17">
        <f>L5-L6</f>
        <v>399.5476818695821</v>
      </c>
      <c r="M17">
        <f>M5-M6</f>
        <v>399.39033873526364</v>
      </c>
      <c r="N17">
        <f>N5-N6</f>
        <v>399.2114342040413</v>
      </c>
      <c r="O17">
        <f>O5-O6</f>
        <v>399.01162258625413</v>
      </c>
      <c r="P17">
        <f>P5-P6</f>
        <v>398.79154078549846</v>
      </c>
    </row>
    <row r="18" spans="1:16" ht="12">
      <c r="A18">
        <v>3</v>
      </c>
      <c r="C18">
        <f>C6-C7</f>
        <v>400</v>
      </c>
      <c r="D18">
        <f>D6-D7</f>
        <v>212.9927840030092</v>
      </c>
      <c r="E18">
        <f>E6-E7</f>
        <v>1</v>
      </c>
      <c r="F18">
        <f>F6-F7</f>
        <v>200</v>
      </c>
      <c r="G18">
        <f>G6-G7</f>
        <v>403.98666710669943</v>
      </c>
      <c r="H18">
        <f>H6-H7</f>
        <v>407.9466736374352</v>
      </c>
      <c r="I18">
        <f>I6-I7</f>
        <v>411.88003494127986</v>
      </c>
      <c r="J18">
        <f>J6-J7</f>
        <v>415.7867760123007</v>
      </c>
      <c r="K18">
        <f>K6-K7</f>
        <v>419.6669310071376</v>
      </c>
      <c r="L18">
        <f>L6-L7</f>
        <v>423.5205427817558</v>
      </c>
      <c r="M18">
        <f>M6-M7</f>
        <v>427.34766244673256</v>
      </c>
      <c r="N18">
        <f>N6-N7</f>
        <v>431.1483489403647</v>
      </c>
      <c r="O18">
        <f>O6-O7</f>
        <v>434.92266861901703</v>
      </c>
      <c r="P18">
        <f>P6-P7</f>
        <v>438.6706948640485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Toby </dc:creator>
  <cp:keywords/>
  <dc:description/>
  <cp:lastModifiedBy>Toby </cp:lastModifiedBy>
  <dcterms:created xsi:type="dcterms:W3CDTF">2013-09-11T17:28:15Z</dcterms:created>
  <dcterms:modified xsi:type="dcterms:W3CDTF">2013-09-11T17:46:34Z</dcterms:modified>
  <cp:category/>
  <cp:version/>
  <cp:contentType/>
  <cp:contentStatus/>
  <cp:revision>5</cp:revision>
</cp:coreProperties>
</file>