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<sst xmlns="http://schemas.openxmlformats.org/spreadsheetml/2006/main" count="2" uniqueCount="2">
  <si>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Monthly rate</t>
  </si>
  <si>
    <t>j12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</si>
</sst>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selection activeCell="J6" sqref="J6"/>
    </sheetView>
  </sheetViews>
  <sheetFormatPr defaultColWidth="11.421875" defaultRowHeight="12.75"/>
  <cols>
    <col min="1" max="16384" width="11.57421875" style="0" customWidth="1"/>
  </cols>
  <sheetData>
    <row r="1" spans="2:17" ht="12">
      <c r="B1" t="s">
        <v>0</v>
      </c>
      <c r="C1" s="1">
        <v>0.005</v>
      </c>
      <c r="D1" s="1">
        <v>0.01</v>
      </c>
      <c r="E1" s="1">
        <f>(C3*D1-D3*C1)/(C3-D3)</f>
        <v>0.004648313311477901</v>
      </c>
      <c r="F1" s="1">
        <f>(D3*E1-E3*D1)/(D3-E3)</f>
        <v>0.004744564792461998</v>
      </c>
      <c r="G1" s="1">
        <f>(E3*F1-F3*E1)/(E3-F3)</f>
        <v>0.004724014527857858</v>
      </c>
      <c r="H1" s="1">
        <f>(F3*G1-G3*F1)/(F3-G3)</f>
        <v>0.004723937933490446</v>
      </c>
      <c r="I1" s="1">
        <f>(G3*H1-H3*G1)/(G3-H3)</f>
        <v>0.004723938010975507</v>
      </c>
      <c r="J1" s="1">
        <f>(H3*I1-I3*H1)/(H3-I3)</f>
        <v>0.004723938010975358</v>
      </c>
      <c r="K1" s="1" t="e">
        <f>(I3*J1-J3*I1)/(I3-J3)</f>
        <v>#DIV/0!</v>
      </c>
      <c r="L1" s="1"/>
      <c r="M1" s="1"/>
      <c r="N1" s="1"/>
      <c r="O1" s="1"/>
      <c r="P1" s="1"/>
      <c r="Q1" s="1"/>
    </row>
    <row r="2" spans="1:11" ht="12">
      <c r="A2">
        <v>313940.63</v>
      </c>
      <c r="C2" s="2">
        <f>$A$3*(1-(1+C1)^(-$A$4))/C1</f>
        <v>308066.15937356476</v>
      </c>
      <c r="D2" s="2">
        <f>$A$3*(1-(1+D1)^(-$A$4))/D1</f>
        <v>224547.63538390707</v>
      </c>
      <c r="E2" s="2">
        <f>$A$3*(1-(1+E1)^(-$A$4))/E1</f>
        <v>315577.8318266082</v>
      </c>
      <c r="F2" s="2">
        <f>$A$3*(1-(1+F1)^(-$A$4))/F1</f>
        <v>313496.1862729889</v>
      </c>
      <c r="G2" s="2">
        <f>$A$3*(1-(1+G1)^(-$A$4))/G1</f>
        <v>313938.9796330601</v>
      </c>
      <c r="H2" s="2">
        <f>$A$3*(1-(1+H1)^(-$A$4))/H1</f>
        <v>313940.6316712493</v>
      </c>
      <c r="I2" s="2">
        <f>$A$3*(1-(1+I1)^(-$A$4))/I1</f>
        <v>313940.6299999968</v>
      </c>
      <c r="J2" s="2">
        <f>$A$3*(1-(1+J1)^(-$A$4))/J1</f>
        <v>313940.6299999968</v>
      </c>
      <c r="K2" s="2" t="e">
        <f>$A$3*(1-(1+K1)^(-$A$4))/K1</f>
        <v>#DIV/0!</v>
      </c>
    </row>
    <row r="3" spans="1:11" ht="12">
      <c r="A3">
        <v>2848.76</v>
      </c>
      <c r="C3" s="2">
        <f>C2-$A$2</f>
        <v>-5874.470626435243</v>
      </c>
      <c r="D3" s="2">
        <f>D2-$A$2</f>
        <v>-89392.99461609294</v>
      </c>
      <c r="E3" s="2">
        <f>E2-$A$2</f>
        <v>1637.201826608216</v>
      </c>
      <c r="F3" s="2">
        <f>F2-$A$2</f>
        <v>-444.44372701109387</v>
      </c>
      <c r="G3" s="2">
        <f>G2-$A$2</f>
        <v>-1.6503669398953207</v>
      </c>
      <c r="H3" s="2">
        <f>H2-$A$2</f>
        <v>0.0016712492797523737</v>
      </c>
      <c r="I3" s="2">
        <f>I2-$A$2</f>
        <v>-3.2014213502407074E-09</v>
      </c>
      <c r="J3" s="2">
        <f>J2-$A$2</f>
        <v>-3.2014213502407074E-09</v>
      </c>
      <c r="K3" s="2" t="e">
        <f>K2-$A$2</f>
        <v>#DIV/0!</v>
      </c>
    </row>
    <row r="4" spans="1:11" ht="12">
      <c r="A4">
        <v>156</v>
      </c>
      <c r="B4" t="s">
        <v>1</v>
      </c>
      <c r="C4" s="1">
        <f>C1*12</f>
        <v>0.06</v>
      </c>
      <c r="D4" s="1">
        <f>D1*12</f>
        <v>0.12</v>
      </c>
      <c r="E4" s="1">
        <f>E1*12</f>
        <v>0.055779759737734816</v>
      </c>
      <c r="F4" s="1">
        <f>F1*12</f>
        <v>0.05693477750954397</v>
      </c>
      <c r="G4" s="1">
        <f>G1*12</f>
        <v>0.056688174334294295</v>
      </c>
      <c r="H4" s="1">
        <f>H1*12</f>
        <v>0.05668725520188535</v>
      </c>
      <c r="I4" s="1">
        <f>I1*12</f>
        <v>0.05668725613170609</v>
      </c>
      <c r="J4" s="1">
        <f>J1*12</f>
        <v>0.0566872561317043</v>
      </c>
      <c r="K4" s="1" t="e">
        <f>K1*12</f>
        <v>#DIV/0!</v>
      </c>
    </row>
    <row r="5" spans="3:10" ht="12">
      <c r="C5" s="1"/>
      <c r="J5">
        <f>((J1+1)^6-1)*2</f>
        <v>0.05736095550808562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2013-10-03T15:04:56Z</dcterms:modified>
  <cp:category/>
  <cp:version/>
  <cp:contentType/>
  <cp:contentStatus/>
  <cp:revision>4</cp:revision>
</cp:coreProperties>
</file>