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6" sqref="A6"/>
    </sheetView>
  </sheetViews>
  <sheetFormatPr defaultColWidth="11.421875" defaultRowHeight="12.75"/>
  <cols>
    <col min="1" max="16384" width="11.57421875" style="0" customWidth="1"/>
  </cols>
  <sheetData>
    <row r="1" spans="5:17" ht="12">
      <c r="E1" s="1">
        <v>0.03</v>
      </c>
      <c r="F1" s="1">
        <v>0.14</v>
      </c>
      <c r="G1" s="1">
        <v>0.2</v>
      </c>
      <c r="H1" s="1">
        <f>(G1*F13-F1*G13)/(F13-G13)</f>
        <v>0.14794320218140083</v>
      </c>
      <c r="I1" s="1">
        <f>(H1*G13-G1*H13)/(G13-H13)</f>
        <v>0.14702985710823757</v>
      </c>
      <c r="J1" s="1">
        <f>(I1*H13-H1*I13)/(H13-I13)</f>
        <v>0.1471245246650833</v>
      </c>
      <c r="K1" s="1">
        <f>(J1*I13-I1*J13)/(I13-J13)</f>
        <v>0.1471243599397383</v>
      </c>
      <c r="L1" s="1">
        <v>0.0597</v>
      </c>
      <c r="M1" s="1">
        <v>0.059800000000000006</v>
      </c>
      <c r="N1" s="1">
        <v>0.059750000000000004</v>
      </c>
      <c r="O1" s="1">
        <v>0.059730000000000005</v>
      </c>
      <c r="P1" s="1">
        <v>0.05972</v>
      </c>
      <c r="Q1" s="1">
        <v>0.059725</v>
      </c>
    </row>
    <row r="2" spans="1:11" ht="12">
      <c r="A2">
        <v>0</v>
      </c>
      <c r="B2">
        <v>-100</v>
      </c>
      <c r="C2" s="2">
        <v>-80</v>
      </c>
      <c r="E2">
        <f>$B2*(1+E$1)^-$A2</f>
        <v>-100</v>
      </c>
      <c r="F2">
        <f>$B2*(1+F$1)^-$A2</f>
        <v>-100</v>
      </c>
      <c r="G2">
        <f>$B2*(1+G$1)^-$A2</f>
        <v>-100</v>
      </c>
      <c r="H2">
        <f>$B2*(1+H$1)^-$A2</f>
        <v>-100</v>
      </c>
      <c r="I2">
        <f>$B2*(1+I$1)^-$A2</f>
        <v>-100</v>
      </c>
      <c r="J2">
        <f>$B2*(1+J$1)^-$A2</f>
        <v>-100</v>
      </c>
      <c r="K2">
        <f>$B2*(1+K$1)^-$A2</f>
        <v>-100</v>
      </c>
    </row>
    <row r="3" spans="1:11" ht="12">
      <c r="A3">
        <v>1</v>
      </c>
      <c r="B3">
        <v>-10</v>
      </c>
      <c r="C3" s="2">
        <v>-20</v>
      </c>
      <c r="E3">
        <f>$B3*(1+E$1)^-$A3</f>
        <v>-9.70873786407767</v>
      </c>
      <c r="F3">
        <f>$B3*(1+F$1)^-$A3</f>
        <v>-8.771929824561402</v>
      </c>
      <c r="G3">
        <f>$B3*(1+G$1)^-$A3</f>
        <v>-8.333333333333334</v>
      </c>
      <c r="H3">
        <f>$B3*(1+H$1)^-$A3</f>
        <v>-8.711232385885738</v>
      </c>
      <c r="I3">
        <f>$B3*(1+I$1)^-$A3</f>
        <v>-8.718168875926972</v>
      </c>
      <c r="J3">
        <f>$B3*(1+J$1)^-$A3</f>
        <v>-8.717449400639063</v>
      </c>
      <c r="K3">
        <f>$B3*(1+K$1)^-$A3</f>
        <v>-8.717450652451777</v>
      </c>
    </row>
    <row r="4" spans="1:11" ht="12">
      <c r="A4">
        <v>2</v>
      </c>
      <c r="B4">
        <v>30</v>
      </c>
      <c r="C4" s="2">
        <v>10</v>
      </c>
      <c r="E4">
        <f>$B4*(1+E$1)^-$A4</f>
        <v>28.27787727401263</v>
      </c>
      <c r="F4">
        <f>$B4*(1+F$1)^-$A4</f>
        <v>23.08402585410895</v>
      </c>
      <c r="G4">
        <f>$B4*(1+G$1)^-$A4</f>
        <v>20.833333333333336</v>
      </c>
      <c r="H4">
        <f>$B4*(1+H$1)^-$A4</f>
        <v>22.765670904271364</v>
      </c>
      <c r="I4">
        <f>$B4*(1+I$1)^-$A4</f>
        <v>22.801940564754535</v>
      </c>
      <c r="J4">
        <f>$B4*(1+J$1)^-$A4</f>
        <v>22.79817721581071</v>
      </c>
      <c r="K4">
        <f>$B4*(1+K$1)^-$A4</f>
        <v>22.79818376337958</v>
      </c>
    </row>
    <row r="5" spans="1:11" ht="12">
      <c r="A5">
        <v>3</v>
      </c>
      <c r="B5">
        <v>40</v>
      </c>
      <c r="C5" s="2">
        <v>10</v>
      </c>
      <c r="E5">
        <f>$B5*(1+E$1)^-$A5</f>
        <v>36.60566637412638</v>
      </c>
      <c r="F5">
        <f>$B5*(1+F$1)^-$A5</f>
        <v>26.99886064808064</v>
      </c>
      <c r="G5">
        <f>$B5*(1+G$1)^-$A5</f>
        <v>23.14814814814815</v>
      </c>
      <c r="H5">
        <f>$B5*(1+H$1)^-$A5</f>
        <v>26.442273289027383</v>
      </c>
      <c r="I5">
        <f>$B5*(1+I$1)^-$A5</f>
        <v>26.505489138983958</v>
      </c>
      <c r="J5">
        <f>$B5*(1+J$1)^-$A5</f>
        <v>26.49892750741763</v>
      </c>
      <c r="K5">
        <f>$B5*(1+K$1)^-$A5</f>
        <v>26.498938923038516</v>
      </c>
    </row>
    <row r="6" spans="1:11" ht="12">
      <c r="A6">
        <v>4</v>
      </c>
      <c r="B6">
        <v>40</v>
      </c>
      <c r="C6" s="2">
        <v>20</v>
      </c>
      <c r="E6">
        <f>$B6*(1+E$1)^-$A6</f>
        <v>35.53948191662755</v>
      </c>
      <c r="F6">
        <f>$B6*(1+F$1)^-$A6</f>
        <v>23.683211094807575</v>
      </c>
      <c r="G6">
        <f>$B6*(1+G$1)^-$A6</f>
        <v>19.290123456790127</v>
      </c>
      <c r="H6">
        <f>$B6*(1+H$1)^-$A6</f>
        <v>23.034478743181673</v>
      </c>
      <c r="I6">
        <f>$B6*(1+I$1)^-$A6</f>
        <v>23.107933045271032</v>
      </c>
      <c r="J6">
        <f>$B6*(1+J$1)^-$A6</f>
        <v>23.10030597171158</v>
      </c>
      <c r="K6">
        <f>$B6*(1+K$1)^-$A6</f>
        <v>23.100319240392192</v>
      </c>
    </row>
    <row r="7" spans="1:11" ht="12">
      <c r="A7">
        <v>5</v>
      </c>
      <c r="B7">
        <v>40</v>
      </c>
      <c r="C7" s="2">
        <v>40</v>
      </c>
      <c r="E7">
        <f>$B7*(1+E$1)^-$A7</f>
        <v>34.504351375366554</v>
      </c>
      <c r="F7">
        <f>$B7*(1+F$1)^-$A7</f>
        <v>20.77474657439261</v>
      </c>
      <c r="G7">
        <f>$B7*(1+G$1)^-$A7</f>
        <v>16.075102880658438</v>
      </c>
      <c r="H7">
        <f>$B7*(1+H$1)^-$A7</f>
        <v>20.065869721960084</v>
      </c>
      <c r="I7">
        <f>$B7*(1+I$1)^-$A7</f>
        <v>20.145886266228636</v>
      </c>
      <c r="J7">
        <f>$B7*(1+J$1)^-$A7</f>
        <v>20.13757484476761</v>
      </c>
      <c r="K7">
        <f>$B7*(1+K$1)^-$A7</f>
        <v>20.137589303400127</v>
      </c>
    </row>
    <row r="8" spans="1:11" ht="12">
      <c r="A8">
        <v>6</v>
      </c>
      <c r="B8">
        <v>40</v>
      </c>
      <c r="C8" s="2">
        <v>80</v>
      </c>
      <c r="E8">
        <f>$B8*(1+E$1)^-$A8</f>
        <v>33.499370267346166</v>
      </c>
      <c r="F8">
        <f>$B8*(1+F$1)^-$A8</f>
        <v>18.223461907361937</v>
      </c>
      <c r="G8">
        <f>$B8*(1+G$1)^-$A8</f>
        <v>13.395919067215367</v>
      </c>
      <c r="H8">
        <f>$B8*(1+H$1)^-$A8</f>
        <v>17.479845417290274</v>
      </c>
      <c r="I8">
        <f>$B8*(1+I$1)^-$A8</f>
        <v>17.563523862419913</v>
      </c>
      <c r="J8">
        <f>$B8*(1+J$1)^-$A8</f>
        <v>17.55482897608437</v>
      </c>
      <c r="K8">
        <f>$B8*(1+K$1)^-$A8</f>
        <v>17.554844101173142</v>
      </c>
    </row>
    <row r="9" spans="1:11" ht="12">
      <c r="A9">
        <v>7</v>
      </c>
      <c r="B9">
        <v>40</v>
      </c>
      <c r="C9" s="2">
        <v>100</v>
      </c>
      <c r="E9">
        <f>$B9*(1+E$1)^-$A9</f>
        <v>32.523660453734145</v>
      </c>
      <c r="F9">
        <f>$B9*(1+F$1)^-$A9</f>
        <v>15.98549290119468</v>
      </c>
      <c r="G9">
        <f>$B9*(1+G$1)^-$A9</f>
        <v>11.163265889346139</v>
      </c>
      <c r="H9">
        <f>$B9*(1+H$1)^-$A9</f>
        <v>15.227099549937545</v>
      </c>
      <c r="I9">
        <f>$B9*(1+I$1)^-$A9</f>
        <v>15.312176708894999</v>
      </c>
      <c r="J9">
        <f>$B9*(1+J$1)^-$A9</f>
        <v>15.303333333588792</v>
      </c>
      <c r="K9">
        <f>$B9*(1+K$1)^-$A9</f>
        <v>15.303348716346106</v>
      </c>
    </row>
    <row r="10" spans="1:11" ht="12">
      <c r="A10">
        <v>8</v>
      </c>
      <c r="B10">
        <v>-50</v>
      </c>
      <c r="C10" s="2">
        <v>-30</v>
      </c>
      <c r="E10">
        <f>$B10*(1+E$1)^-$A10</f>
        <v>-39.47046171569678</v>
      </c>
      <c r="F10">
        <f>$B10*(1+F$1)^-$A10</f>
        <v>-17.527952742538027</v>
      </c>
      <c r="G10">
        <f>$B10*(1+G$1)^-$A10</f>
        <v>-11.628401968068895</v>
      </c>
      <c r="H10">
        <f>$B10*(1+H$1)^-$A10</f>
        <v>-16.580850342815264</v>
      </c>
      <c r="I10">
        <f>$B10*(1+I$1)^-$A10</f>
        <v>-16.686767800772788</v>
      </c>
      <c r="J10">
        <f>$B10*(1+J$1)^-$A10</f>
        <v>-16.67575424958418</v>
      </c>
      <c r="K10">
        <f>$B10*(1+K$1)^-$A10</f>
        <v>-16.675773406501055</v>
      </c>
    </row>
    <row r="11" ht="12"/>
    <row r="12" ht="12"/>
    <row r="13" spans="5:11" ht="12">
      <c r="E13">
        <f>SUM(E2:E12)</f>
        <v>51.77120808143897</v>
      </c>
      <c r="F13">
        <f>SUM(F2:F12)</f>
        <v>2.44991641284696</v>
      </c>
      <c r="G13">
        <f>SUM(G2:G12)</f>
        <v>-16.05584252591069</v>
      </c>
      <c r="H13">
        <f>SUM(H2:H12)</f>
        <v>-0.2768451030326844</v>
      </c>
      <c r="I13">
        <f>SUM(I2:I12)</f>
        <v>0.03201290985330729</v>
      </c>
      <c r="J13">
        <f>SUM(J2:J12)</f>
        <v>-5.580084254575013E-05</v>
      </c>
      <c r="K13">
        <f>SUM(K2:K12)</f>
        <v>-1.1223164619877934E-08</v>
      </c>
    </row>
    <row r="14" spans="5:11" ht="12">
      <c r="E14">
        <f>SUM(E17:E25)</f>
        <v>96.05960693000375</v>
      </c>
      <c r="F14">
        <f>SUM(F17:F25)</f>
        <v>15.410767341584503</v>
      </c>
      <c r="G14">
        <f>SUM(G17:G25)</f>
        <v>-10.49205889917694</v>
      </c>
      <c r="H14">
        <f>SUM(H17:H25)</f>
        <v>11.438699115861994</v>
      </c>
      <c r="I14">
        <f>SUM(I17:I25)</f>
        <v>11.885962993288018</v>
      </c>
      <c r="J14">
        <f>SUM(J17:J25)</f>
        <v>11.83949204786012</v>
      </c>
      <c r="K14">
        <f>SUM(K17:K25)</f>
        <v>11.839572886556411</v>
      </c>
    </row>
    <row r="16" spans="5:17" ht="12"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0.059730000000000005</v>
      </c>
      <c r="P16" s="1">
        <v>0.05972</v>
      </c>
      <c r="Q16" s="1">
        <v>0.059725</v>
      </c>
    </row>
    <row r="17" spans="5:11" ht="12">
      <c r="E17">
        <f>$C2*(1+E$1)^-$A2</f>
        <v>-80</v>
      </c>
      <c r="F17">
        <f>$C2*(1+F$1)^-$A2</f>
        <v>-80</v>
      </c>
      <c r="G17">
        <f>$C2*(1+G$1)^-$A2</f>
        <v>-80</v>
      </c>
      <c r="H17">
        <f>$C2*(1+H$1)^-$A2</f>
        <v>-80</v>
      </c>
      <c r="I17">
        <f>$C2*(1+I$1)^-$A2</f>
        <v>-80</v>
      </c>
      <c r="J17">
        <f>$C2*(1+J$1)^-$A2</f>
        <v>-80</v>
      </c>
      <c r="K17">
        <f>$C2*(1+K$1)^-$A2</f>
        <v>-80</v>
      </c>
    </row>
    <row r="18" spans="5:11" ht="12">
      <c r="E18">
        <f>$C3*(1+E$1)^-$A3</f>
        <v>-19.41747572815534</v>
      </c>
      <c r="F18">
        <f>$C3*(1+F$1)^-$A3</f>
        <v>-17.543859649122805</v>
      </c>
      <c r="G18">
        <f>$C3*(1+G$1)^-$A3</f>
        <v>-16.666666666666668</v>
      </c>
      <c r="H18">
        <f>$C3*(1+H$1)^-$A3</f>
        <v>-17.422464771771477</v>
      </c>
      <c r="I18">
        <f>$C3*(1+I$1)^-$A3</f>
        <v>-17.436337751853944</v>
      </c>
      <c r="J18">
        <f>$C3*(1+J$1)^-$A3</f>
        <v>-17.434898801278127</v>
      </c>
      <c r="K18">
        <f>$C3*(1+K$1)^-$A3</f>
        <v>-17.434901304903555</v>
      </c>
    </row>
    <row r="19" spans="5:11" ht="12">
      <c r="E19">
        <f>$C4*(1+E$1)^-$A4</f>
        <v>9.425959091337543</v>
      </c>
      <c r="F19">
        <f>$C4*(1+F$1)^-$A4</f>
        <v>7.694675284702984</v>
      </c>
      <c r="G19">
        <f>$C4*(1+G$1)^-$A4</f>
        <v>6.9444444444444455</v>
      </c>
      <c r="H19">
        <f>$C4*(1+H$1)^-$A4</f>
        <v>7.5885569680904545</v>
      </c>
      <c r="I19">
        <f>$C4*(1+I$1)^-$A4</f>
        <v>7.600646854918178</v>
      </c>
      <c r="J19">
        <f>$C4*(1+J$1)^-$A4</f>
        <v>7.599392405270237</v>
      </c>
      <c r="K19">
        <f>$C4*(1+K$1)^-$A4</f>
        <v>7.599394587793194</v>
      </c>
    </row>
    <row r="20" spans="5:11" ht="12">
      <c r="E20">
        <f>$C5*(1+E$1)^-$A5</f>
        <v>9.151416593531595</v>
      </c>
      <c r="F20">
        <f>$C5*(1+F$1)^-$A5</f>
        <v>6.74971516202016</v>
      </c>
      <c r="G20">
        <f>$C5*(1+G$1)^-$A5</f>
        <v>5.787037037037037</v>
      </c>
      <c r="H20">
        <f>$C5*(1+H$1)^-$A5</f>
        <v>6.610568322256846</v>
      </c>
      <c r="I20">
        <f>$C5*(1+I$1)^-$A5</f>
        <v>6.626372284745989</v>
      </c>
      <c r="J20">
        <f>$C5*(1+J$1)^-$A5</f>
        <v>6.6247318768544075</v>
      </c>
      <c r="K20">
        <f>$C5*(1+K$1)^-$A5</f>
        <v>6.624734730759629</v>
      </c>
    </row>
    <row r="21" spans="5:11" ht="12">
      <c r="E21">
        <f>$C6*(1+E$1)^-$A6</f>
        <v>17.769740958313776</v>
      </c>
      <c r="F21">
        <f>$C6*(1+F$1)^-$A6</f>
        <v>11.841605547403788</v>
      </c>
      <c r="G21">
        <f>$C6*(1+G$1)^-$A6</f>
        <v>9.645061728395063</v>
      </c>
      <c r="H21">
        <f>$C6*(1+H$1)^-$A6</f>
        <v>11.517239371590836</v>
      </c>
      <c r="I21">
        <f>$C6*(1+I$1)^-$A6</f>
        <v>11.553966522635516</v>
      </c>
      <c r="J21">
        <f>$C6*(1+J$1)^-$A6</f>
        <v>11.55015298585579</v>
      </c>
      <c r="K21">
        <f>$C6*(1+K$1)^-$A6</f>
        <v>11.550159620196096</v>
      </c>
    </row>
    <row r="22" spans="5:11" ht="12">
      <c r="E22">
        <f>$C7*(1+E$1)^-$A7</f>
        <v>34.504351375366554</v>
      </c>
      <c r="F22">
        <f>$C7*(1+F$1)^-$A7</f>
        <v>20.77474657439261</v>
      </c>
      <c r="G22">
        <f>$C7*(1+G$1)^-$A7</f>
        <v>16.075102880658438</v>
      </c>
      <c r="H22">
        <f>$C7*(1+H$1)^-$A7</f>
        <v>20.065869721960084</v>
      </c>
      <c r="I22">
        <f>$C7*(1+I$1)^-$A7</f>
        <v>20.145886266228636</v>
      </c>
      <c r="J22">
        <f>$C7*(1+J$1)^-$A7</f>
        <v>20.13757484476761</v>
      </c>
      <c r="K22">
        <f>$C7*(1+K$1)^-$A7</f>
        <v>20.137589303400127</v>
      </c>
    </row>
    <row r="23" spans="5:11" ht="12">
      <c r="E23">
        <f>$C8*(1+E$1)^-$A8</f>
        <v>66.99874053469233</v>
      </c>
      <c r="F23">
        <f>$C8*(1+F$1)^-$A8</f>
        <v>36.446923814723874</v>
      </c>
      <c r="G23">
        <f>$C8*(1+G$1)^-$A8</f>
        <v>26.791838134430733</v>
      </c>
      <c r="H23">
        <f>$C8*(1+H$1)^-$A8</f>
        <v>34.95969083458055</v>
      </c>
      <c r="I23">
        <f>$C8*(1+I$1)^-$A8</f>
        <v>35.12704772483983</v>
      </c>
      <c r="J23">
        <f>$C8*(1+J$1)^-$A8</f>
        <v>35.10965795216874</v>
      </c>
      <c r="K23">
        <f>$C8*(1+K$1)^-$A8</f>
        <v>35.109688202346284</v>
      </c>
    </row>
    <row r="24" spans="5:11" ht="12">
      <c r="E24">
        <f>$C9*(1+E$1)^-$A9</f>
        <v>81.30915113433535</v>
      </c>
      <c r="F24">
        <f>$C9*(1+F$1)^-$A9</f>
        <v>39.9637322529867</v>
      </c>
      <c r="G24">
        <f>$C9*(1+G$1)^-$A9</f>
        <v>27.908164723365346</v>
      </c>
      <c r="H24">
        <f>$C9*(1+H$1)^-$A9</f>
        <v>38.067748874843865</v>
      </c>
      <c r="I24">
        <f>$C9*(1+I$1)^-$A9</f>
        <v>38.280441772237495</v>
      </c>
      <c r="J24">
        <f>$C9*(1+J$1)^-$A9</f>
        <v>38.25833333397198</v>
      </c>
      <c r="K24">
        <f>$C9*(1+K$1)^-$A9</f>
        <v>38.25837179086526</v>
      </c>
    </row>
    <row r="25" spans="5:11" ht="12">
      <c r="E25">
        <f>$C10*(1+E$1)^-$A10</f>
        <v>-23.682277029418064</v>
      </c>
      <c r="F25">
        <f>$C10*(1+F$1)^-$A10</f>
        <v>-10.516771645522814</v>
      </c>
      <c r="G25">
        <f>$C10*(1+G$1)^-$A10</f>
        <v>-6.977041180841337</v>
      </c>
      <c r="H25">
        <f>$C10*(1+H$1)^-$A10</f>
        <v>-9.948510205689159</v>
      </c>
      <c r="I25">
        <f>$C10*(1+I$1)^-$A10</f>
        <v>-10.012060680463671</v>
      </c>
      <c r="J25">
        <f>$C10*(1+J$1)^-$A10</f>
        <v>-10.005452549750508</v>
      </c>
      <c r="K25">
        <f>$C10*(1+K$1)^-$A10</f>
        <v>-10.005464043900632</v>
      </c>
    </row>
    <row r="26" ht="12"/>
    <row r="27" ht="12"/>
    <row r="28" spans="5:11" ht="12">
      <c r="E28">
        <f>SUM(E17:E27)</f>
        <v>96.05960693000375</v>
      </c>
      <c r="F28">
        <f>SUM(F17:F27)</f>
        <v>15.410767341584503</v>
      </c>
      <c r="G28">
        <f>SUM(G17:G27)</f>
        <v>-10.49205889917694</v>
      </c>
      <c r="H28">
        <f>SUM(H17:H27)</f>
        <v>11.438699115861994</v>
      </c>
      <c r="I28">
        <f>SUM(I17:I27)</f>
        <v>11.885962993288018</v>
      </c>
      <c r="J28">
        <f>SUM(J17:J27)</f>
        <v>11.83949204786012</v>
      </c>
      <c r="K28">
        <f>SUM(K17:K27)</f>
        <v>11.839572886556411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2013-09-11T20:22:23Z</dcterms:modified>
  <cp:category/>
  <cp:version/>
  <cp:contentType/>
  <cp:contentStatus/>
  <cp:revision>3</cp:revision>
</cp:coreProperties>
</file>