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workbookViewId="0" topLeftCell="A1">
      <selection activeCell="E9" sqref="E9"/>
    </sheetView>
  </sheetViews>
  <sheetFormatPr defaultColWidth="11.421875" defaultRowHeight="12.75"/>
  <cols>
    <col min="1" max="16384" width="11.57421875" style="0" customWidth="1"/>
  </cols>
  <sheetData>
    <row r="1" spans="5:16" ht="12">
      <c r="E1" s="1">
        <v>0.01</v>
      </c>
      <c r="F1" s="1">
        <v>0.02</v>
      </c>
      <c r="G1" s="1">
        <v>0.03</v>
      </c>
      <c r="H1" s="1">
        <v>0.04</v>
      </c>
      <c r="I1" s="1">
        <v>0.05</v>
      </c>
      <c r="J1" s="1">
        <f>(H1*I9-I1*H9)/(I9-H9)</f>
        <v>0.048237916316439304</v>
      </c>
      <c r="K1" s="1">
        <f>(I1*J9-J1*I9)/(J9-I9)</f>
        <v>0.04821015292289244</v>
      </c>
      <c r="L1" s="1">
        <f>(J1*K9-K1*J9)/(K9-J9)</f>
        <v>0.04821024641678711</v>
      </c>
      <c r="M1" s="1">
        <f>(K1*L9-L1*K9)/(L9-K9)</f>
        <v>0.04821024641190631</v>
      </c>
      <c r="N1" s="1">
        <f>(L1*M9-M1*L9)/(M9-L9)</f>
        <v>0.04821024641190631</v>
      </c>
      <c r="O1" s="1" t="e">
        <f>(M1*N9-N1*M9)/(N9-M9)</f>
        <v>#DIV/0!</v>
      </c>
      <c r="P1" s="1" t="e">
        <f>(N1*O9-O1*N9)/(O9-N9)</f>
        <v>#DIV/0!</v>
      </c>
    </row>
    <row r="2" spans="1:16" ht="12">
      <c r="A2">
        <v>0.5</v>
      </c>
      <c r="B2">
        <v>1.5</v>
      </c>
      <c r="C2" s="1">
        <v>0.06</v>
      </c>
      <c r="D2">
        <f>B2*(1+C2)^(-A2)</f>
        <v>1.456928793535896</v>
      </c>
      <c r="E2">
        <f>$B2*(1+E$1)^(-$A2)</f>
        <v>1.4925557853149838</v>
      </c>
      <c r="F2">
        <f>$B2*(1+F$1)^(-$A2)</f>
        <v>1.4852213144650115</v>
      </c>
      <c r="G2">
        <f>$B2*(1+G$1)^(-$A2)</f>
        <v>1.4779939172464398</v>
      </c>
      <c r="H2">
        <f>$B2*(1+H$1)^(-$A2)</f>
        <v>1.4708710135363803</v>
      </c>
      <c r="I2">
        <f>$B2*(1+I$1)^(-$A2)</f>
        <v>1.4638501094227998</v>
      </c>
      <c r="J2">
        <f>$B2*(1+J$1)^(-$A2)</f>
        <v>1.465079955844914</v>
      </c>
      <c r="K2">
        <f>$B2*(1+K$1)^(-$A2)</f>
        <v>1.4650993581193261</v>
      </c>
      <c r="L2">
        <f>$B2*(1+L$1)^(-$A2)</f>
        <v>1.4650992927804074</v>
      </c>
      <c r="M2">
        <f>$B2*(1+M$1)^(-$A2)</f>
        <v>1.4650992927838185</v>
      </c>
      <c r="N2">
        <f>$B2*(1+N$1)^(-$A2)</f>
        <v>1.4650992927838185</v>
      </c>
      <c r="O2" t="e">
        <f>$B2*(1+O$1)^(-$A2)</f>
        <v>#DIV/0!</v>
      </c>
      <c r="P2" t="e">
        <f>$B2*(1+P$1)^(-$A2)</f>
        <v>#DIV/0!</v>
      </c>
    </row>
    <row r="3" spans="1:16" ht="12">
      <c r="A3">
        <v>1</v>
      </c>
      <c r="B3">
        <v>1.5</v>
      </c>
      <c r="C3" s="1">
        <v>0.06</v>
      </c>
      <c r="D3">
        <f>B3*(1+C3)^(-A3)</f>
        <v>1.4150943396226414</v>
      </c>
      <c r="E3">
        <f>$B3*(1+E$1)^(-$A3)</f>
        <v>1.4851485148514851</v>
      </c>
      <c r="F3">
        <f>$B3*(1+F$1)^(-$A3)</f>
        <v>1.4705882352941175</v>
      </c>
      <c r="G3">
        <f>$B3*(1+G$1)^(-$A3)</f>
        <v>1.4563106796116505</v>
      </c>
      <c r="H3">
        <f>$B3*(1+H$1)^(-$A3)</f>
        <v>1.442307692307692</v>
      </c>
      <c r="I3">
        <f>$B3*(1+I$1)^(-$A3)</f>
        <v>1.4285714285714284</v>
      </c>
      <c r="J3">
        <f>$B3*(1+J$1)^(-$A3)</f>
        <v>1.43097285134569</v>
      </c>
      <c r="K3">
        <f>$B3*(1+K$1)^(-$A3)</f>
        <v>1.4310107527744407</v>
      </c>
      <c r="L3">
        <f>$B3*(1+L$1)^(-$A3)</f>
        <v>1.4310106251371</v>
      </c>
      <c r="M3">
        <f>$B3*(1+M$1)^(-$A3)</f>
        <v>1.431010625143763</v>
      </c>
      <c r="N3">
        <f>$B3*(1+N$1)^(-$A3)</f>
        <v>1.431010625143763</v>
      </c>
      <c r="O3" t="e">
        <f>$B3*(1+O$1)^(-$A3)</f>
        <v>#DIV/0!</v>
      </c>
      <c r="P3" t="e">
        <f>$B3*(1+P$1)^(-$A3)</f>
        <v>#DIV/0!</v>
      </c>
    </row>
    <row r="4" spans="1:16" ht="12">
      <c r="A4">
        <v>1.5</v>
      </c>
      <c r="B4">
        <v>1.5</v>
      </c>
      <c r="C4" s="1">
        <v>0.055</v>
      </c>
      <c r="D4">
        <f>B4*(1+C4)^(-A4)</f>
        <v>1.3842437445817124</v>
      </c>
      <c r="E4">
        <f>$B4*(1+E$1)^(-$A4)</f>
        <v>1.4777780052623601</v>
      </c>
      <c r="F4">
        <f>$B4*(1+F$1)^(-$A4)</f>
        <v>1.4560993279068741</v>
      </c>
      <c r="G4">
        <f>$B4*(1+G$1)^(-$A4)</f>
        <v>1.4349455507246986</v>
      </c>
      <c r="H4">
        <f>$B4*(1+H$1)^(-$A4)</f>
        <v>1.4142990514772886</v>
      </c>
      <c r="I4">
        <f>$B4*(1+I$1)^(-$A4)</f>
        <v>1.3941429613550473</v>
      </c>
      <c r="J4">
        <f>$B4*(1+J$1)^(-$A4)</f>
        <v>1.3976597612432098</v>
      </c>
      <c r="K4">
        <f>$B4*(1+K$1)^(-$A4)</f>
        <v>1.3977152902344578</v>
      </c>
      <c r="L4">
        <f>$B4*(1+L$1)^(-$A4)</f>
        <v>1.3977151032330757</v>
      </c>
      <c r="M4">
        <f>$B4*(1+M$1)^(-$A4)</f>
        <v>1.397715103242838</v>
      </c>
      <c r="N4">
        <f>$B4*(1+N$1)^(-$A4)</f>
        <v>1.397715103242838</v>
      </c>
      <c r="O4" t="e">
        <f>$B4*(1+O$1)^(-$A4)</f>
        <v>#DIV/0!</v>
      </c>
      <c r="P4" t="e">
        <f>$B4*(1+P$1)^(-$A4)</f>
        <v>#DIV/0!</v>
      </c>
    </row>
    <row r="5" spans="1:16" ht="12">
      <c r="A5">
        <v>2</v>
      </c>
      <c r="B5">
        <v>1.5</v>
      </c>
      <c r="C5" s="1">
        <v>0.052000000000000005</v>
      </c>
      <c r="D5">
        <f>B5*(1+C5)^(-A5)</f>
        <v>1.3553759632205178</v>
      </c>
      <c r="E5">
        <f>$B5*(1+E$1)^(-$A5)</f>
        <v>1.4704440741103812</v>
      </c>
      <c r="F5">
        <f>$B5*(1+F$1)^(-$A5)</f>
        <v>1.441753171856978</v>
      </c>
      <c r="G5">
        <f>$B5*(1+G$1)^(-$A5)</f>
        <v>1.4138938637006315</v>
      </c>
      <c r="H5">
        <f>$B5*(1+H$1)^(-$A5)</f>
        <v>1.386834319526627</v>
      </c>
      <c r="I5">
        <f>$B5*(1+I$1)^(-$A5)</f>
        <v>1.3605442176870748</v>
      </c>
      <c r="J5">
        <f>$B5*(1+J$1)^(-$A5)</f>
        <v>1.3651222008589432</v>
      </c>
      <c r="K5">
        <f>$B5*(1+K$1)^(-$A5)</f>
        <v>1.3651945163707144</v>
      </c>
      <c r="L5">
        <f>$B5*(1+L$1)^(-$A5)</f>
        <v>1.365194272836849</v>
      </c>
      <c r="M5">
        <f>$B5*(1+M$1)^(-$A5)</f>
        <v>1.3651942728495625</v>
      </c>
      <c r="N5">
        <f>$B5*(1+N$1)^(-$A5)</f>
        <v>1.3651942728495625</v>
      </c>
      <c r="O5" t="e">
        <f>$B5*(1+O$1)^(-$A5)</f>
        <v>#DIV/0!</v>
      </c>
      <c r="P5" t="e">
        <f>$B5*(1+P$1)^(-$A5)</f>
        <v>#DIV/0!</v>
      </c>
    </row>
    <row r="6" spans="1:16" ht="12">
      <c r="A6">
        <v>2.5</v>
      </c>
      <c r="B6">
        <v>1.5</v>
      </c>
      <c r="C6" s="1">
        <v>0.05</v>
      </c>
      <c r="D6">
        <f>B6*(1+C6)^(-A6)</f>
        <v>1.3277552012905214</v>
      </c>
      <c r="E6">
        <f>$B6*(1+E$1)^(-$A6)</f>
        <v>1.463146539863723</v>
      </c>
      <c r="F6">
        <f>$B6*(1+F$1)^(-$A6)</f>
        <v>1.4275483606930137</v>
      </c>
      <c r="G6">
        <f>$B6*(1+G$1)^(-$A6)</f>
        <v>1.3931510201210666</v>
      </c>
      <c r="H6">
        <f>$B6*(1+H$1)^(-$A6)</f>
        <v>1.3599029341127775</v>
      </c>
      <c r="I6">
        <f>$B6*(1+I$1)^(-$A6)</f>
        <v>1.3277552012905214</v>
      </c>
      <c r="J6">
        <f>$B6*(1+J$1)^(-$A6)</f>
        <v>1.3333421158382215</v>
      </c>
      <c r="K6">
        <f>$B6*(1+K$1)^(-$A6)</f>
        <v>1.333430406428505</v>
      </c>
      <c r="L6">
        <f>$B6*(1+L$1)^(-$A6)</f>
        <v>1.3334301090940865</v>
      </c>
      <c r="M6">
        <f>$B6*(1+M$1)^(-$A6)</f>
        <v>1.3334301091096088</v>
      </c>
      <c r="N6">
        <f>$B6*(1+N$1)^(-$A6)</f>
        <v>1.3334301091096088</v>
      </c>
      <c r="O6" t="e">
        <f>$B6*(1+O$1)^(-$A6)</f>
        <v>#DIV/0!</v>
      </c>
      <c r="P6" t="e">
        <f>$B6*(1+P$1)^(-$A6)</f>
        <v>#DIV/0!</v>
      </c>
    </row>
    <row r="7" spans="1:16" ht="12">
      <c r="A7">
        <v>3</v>
      </c>
      <c r="B7">
        <v>101.5</v>
      </c>
      <c r="C7" s="1">
        <v>0.048</v>
      </c>
      <c r="D7">
        <f>B7*(1+C7)^(-A7)</f>
        <v>88.18245680446208</v>
      </c>
      <c r="E7">
        <f>$B7*(1+E$1)^(-$A7)</f>
        <v>98.51490001465591</v>
      </c>
      <c r="F7">
        <f>$B7*(1+F$1)^(-$A7)</f>
        <v>95.64571695652502</v>
      </c>
      <c r="G7">
        <f>$B7*(1+G$1)^(-$A7)</f>
        <v>92.8868784243457</v>
      </c>
      <c r="H7">
        <f>$B7*(1+H$1)^(-$A7)</f>
        <v>90.23313040509785</v>
      </c>
      <c r="I7">
        <f>$B7*(1+I$1)^(-$A7)</f>
        <v>87.67951625094481</v>
      </c>
      <c r="J7">
        <f>$B7*(1+J$1)^(-$A7)</f>
        <v>88.12242668095121</v>
      </c>
      <c r="K7">
        <f>$B7*(1+K$1)^(-$A7)</f>
        <v>88.12942902415656</v>
      </c>
      <c r="L7">
        <f>$B7*(1+L$1)^(-$A7)</f>
        <v>88.12940544235269</v>
      </c>
      <c r="M7">
        <f>$B7*(1+M$1)^(-$A7)</f>
        <v>88.12940544358376</v>
      </c>
      <c r="N7">
        <f>$B7*(1+N$1)^(-$A7)</f>
        <v>88.12940544358376</v>
      </c>
      <c r="O7" t="e">
        <f>$B7*(1+O$1)^(-$A7)</f>
        <v>#DIV/0!</v>
      </c>
      <c r="P7" t="e">
        <f>$B7*(1+P$1)^(-$A7)</f>
        <v>#DIV/0!</v>
      </c>
    </row>
    <row r="8" spans="4:16" ht="12">
      <c r="D8">
        <f>SUM(D2:D7)</f>
        <v>95.12185484671336</v>
      </c>
      <c r="E8">
        <f>SUM(E2:E7)</f>
        <v>105.90397293405883</v>
      </c>
      <c r="F8">
        <f>SUM(F2:F7)</f>
        <v>102.92692736674101</v>
      </c>
      <c r="G8">
        <f>SUM(G2:G7)</f>
        <v>100.06317345575017</v>
      </c>
      <c r="H8">
        <f>SUM(H2:H7)</f>
        <v>97.30734541605862</v>
      </c>
      <c r="I8">
        <f>SUM(I2:I7)</f>
        <v>94.65438016927168</v>
      </c>
      <c r="J8">
        <f>SUM(J2:J7)</f>
        <v>95.11460356608218</v>
      </c>
      <c r="K8">
        <f>SUM(K2:K7)</f>
        <v>95.12187934808402</v>
      </c>
      <c r="L8">
        <f>SUM(L2:L7)</f>
        <v>95.12185484543421</v>
      </c>
      <c r="M8">
        <f>SUM(M2:M7)</f>
        <v>95.12185484671336</v>
      </c>
      <c r="N8">
        <f>SUM(N2:N7)</f>
        <v>95.12185484671336</v>
      </c>
      <c r="O8" t="e">
        <f>SUM(O2:O7)</f>
        <v>#DIV/0!</v>
      </c>
      <c r="P8" t="e">
        <f>SUM(P2:P7)</f>
        <v>#DIV/0!</v>
      </c>
    </row>
    <row r="9" spans="5:19" ht="12">
      <c r="E9">
        <f>E8-$D8</f>
        <v>10.782118087345467</v>
      </c>
      <c r="F9">
        <f>F8-$D8</f>
        <v>7.80507252002765</v>
      </c>
      <c r="G9">
        <f>G8-$D8</f>
        <v>4.941318609036813</v>
      </c>
      <c r="H9">
        <f>H8-$D8</f>
        <v>2.185490569345262</v>
      </c>
      <c r="I9">
        <f>I8-$D8</f>
        <v>-0.467474677441686</v>
      </c>
      <c r="J9">
        <f>J8-$D8</f>
        <v>-0.007251280631180634</v>
      </c>
      <c r="K9">
        <f>K8-$D8</f>
        <v>2.4501370660345856E-05</v>
      </c>
      <c r="L9">
        <f>L8-$D8</f>
        <v>-1.2791474546247628E-09</v>
      </c>
      <c r="M9">
        <f>M8-$D8</f>
        <v>0</v>
      </c>
      <c r="N9">
        <f>N8-$D8</f>
        <v>0</v>
      </c>
      <c r="O9" t="e">
        <f>O8-$D8</f>
        <v>#DIV/0!</v>
      </c>
      <c r="P9" t="e">
        <f>P8-$D8</f>
        <v>#DIV/0!</v>
      </c>
      <c r="Q9">
        <f>Q8-$D8</f>
        <v>-95.12185484671336</v>
      </c>
      <c r="R9">
        <f>R8-$D8</f>
        <v>-95.12185484671336</v>
      </c>
      <c r="S9">
        <f>S8-$D8</f>
        <v>-95.12185484671336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Toby </dc:creator>
  <cp:keywords/>
  <dc:description/>
  <cp:lastModifiedBy>Toby </cp:lastModifiedBy>
  <dcterms:created xsi:type="dcterms:W3CDTF">2013-09-06T14:55:47Z</dcterms:created>
  <dcterms:modified xsi:type="dcterms:W3CDTF">2013-09-12T11:59:25Z</dcterms:modified>
  <cp:category/>
  <cp:version/>
  <cp:contentType/>
  <cp:contentStatus/>
  <cp:revision>2</cp:revision>
</cp:coreProperties>
</file>